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most-jr\Users\Sela\פרויקטים\C3IEL\"/>
    </mc:Choice>
  </mc:AlternateContent>
  <bookViews>
    <workbookView xWindow="0" yWindow="0" windowWidth="20580" windowHeight="11640"/>
  </bookViews>
  <sheets>
    <sheet name="תנאי הסף" sheetId="8" r:id="rId1"/>
    <sheet name="בדיקת איכות ההצעות" sheetId="3" r:id="rId2"/>
    <sheet name="רשימות" sheetId="7" state="hidden" r:id="rId3"/>
  </sheets>
  <definedNames>
    <definedName name="_Ref370930661" localSheetId="0">'תנאי הסף'!$B$10</definedName>
  </definedNames>
  <calcPr calcId="162913"/>
</workbook>
</file>

<file path=xl/calcChain.xml><?xml version="1.0" encoding="utf-8"?>
<calcChain xmlns="http://schemas.openxmlformats.org/spreadsheetml/2006/main">
  <c r="C14" i="3" l="1"/>
  <c r="M10" i="3" l="1"/>
  <c r="M11" i="3"/>
  <c r="M12" i="3"/>
  <c r="M9" i="3"/>
  <c r="J10" i="3"/>
  <c r="J11" i="3"/>
  <c r="J12" i="3"/>
  <c r="J9" i="3"/>
  <c r="G10" i="3"/>
  <c r="G11" i="3"/>
  <c r="G12" i="3"/>
  <c r="G9" i="3"/>
  <c r="M6" i="3"/>
  <c r="M7" i="3"/>
  <c r="M8" i="3"/>
  <c r="M5" i="3"/>
  <c r="M13" i="3" s="1"/>
  <c r="M14" i="3" s="1"/>
  <c r="J8" i="3"/>
  <c r="J6" i="3"/>
  <c r="J7" i="3"/>
  <c r="J5" i="3"/>
  <c r="G6" i="3"/>
  <c r="G7" i="3"/>
  <c r="G8" i="3"/>
  <c r="G5" i="3"/>
  <c r="J13" i="3" l="1"/>
  <c r="J14" i="3" s="1"/>
  <c r="G13" i="3"/>
  <c r="G14" i="3" s="1"/>
</calcChain>
</file>

<file path=xl/sharedStrings.xml><?xml version="1.0" encoding="utf-8"?>
<sst xmlns="http://schemas.openxmlformats.org/spreadsheetml/2006/main" count="117" uniqueCount="111">
  <si>
    <t>נתון שהוצג \ הסבר</t>
  </si>
  <si>
    <t>ציון לסעיף</t>
  </si>
  <si>
    <t>סה"כ</t>
  </si>
  <si>
    <t>אמת המידה</t>
  </si>
  <si>
    <t>סעיף</t>
  </si>
  <si>
    <t>ניסיון ניהולי</t>
  </si>
  <si>
    <t>איכות</t>
  </si>
  <si>
    <t>ציון סופי</t>
  </si>
  <si>
    <t>משקולות</t>
  </si>
  <si>
    <t>הצעת מחיר</t>
  </si>
  <si>
    <t xml:space="preserve">סה"כ ציון איכות </t>
  </si>
  <si>
    <t>מעבר סף איכות מינימלי</t>
  </si>
  <si>
    <t xml:space="preserve"> ניסיון בניהול פרויקטי פיתוח </t>
  </si>
  <si>
    <t xml:space="preserve">היקף הפרויקטים במליוני ₪ </t>
  </si>
  <si>
    <t>ניסיון בפרוייקט מערכתי</t>
  </si>
  <si>
    <t xml:space="preserve">ניסיון תעסוקתי קודם </t>
  </si>
  <si>
    <t>ייזום קידום וניהול פרויקטים</t>
  </si>
  <si>
    <t>אסטרטגיה ושת"פ בינ"ל</t>
  </si>
  <si>
    <t>מחיר</t>
  </si>
  <si>
    <t>7.12</t>
  </si>
  <si>
    <t>7.5</t>
  </si>
  <si>
    <t>מס' סעיף</t>
  </si>
  <si>
    <t>כתובת דוא"ל</t>
  </si>
  <si>
    <t>טלפון:</t>
  </si>
  <si>
    <t>נייד:</t>
  </si>
  <si>
    <t>איש הקשר:</t>
  </si>
  <si>
    <t>שם מלא של המציע:</t>
  </si>
  <si>
    <t>מציע 3</t>
  </si>
  <si>
    <t>מציע 1</t>
  </si>
  <si>
    <t>תיאור התנאי</t>
  </si>
  <si>
    <t>5</t>
  </si>
  <si>
    <t>5.2</t>
  </si>
  <si>
    <t>5.3</t>
  </si>
  <si>
    <t>תחום הייעוץ:</t>
  </si>
  <si>
    <t>מסמכים נדרשים</t>
  </si>
  <si>
    <r>
      <t xml:space="preserve">תחשיב מפורט של הוצאות התקורה הצפויות לספק בפרויקט זה, כנלווה לנספח הצעת המחיר </t>
    </r>
    <r>
      <rPr>
        <sz val="11"/>
        <color rgb="FFFF0000"/>
        <rFont val="Arial"/>
        <family val="2"/>
        <scheme val="minor"/>
      </rPr>
      <t xml:space="preserve">(ב'12) </t>
    </r>
    <r>
      <rPr>
        <sz val="11"/>
        <color rgb="FF000000"/>
        <rFont val="Arial"/>
        <family val="2"/>
        <scheme val="minor"/>
      </rPr>
      <t>וכאמור להלן בסעיף ‎9.3.4.5</t>
    </r>
  </si>
  <si>
    <t xml:space="preserve">מציע 2 </t>
  </si>
  <si>
    <t>המלצה:</t>
  </si>
  <si>
    <t>5.1</t>
  </si>
  <si>
    <t>המציע הינו חברה רשומה ברשם החברות</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</si>
  <si>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</si>
  <si>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</si>
  <si>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5.4</t>
  </si>
  <si>
    <t>במועד הגשת ההצעה, המציע אינו בעל חובות אגרה שנתית ברשות התאגידים לשנים שקדמו לשנה בה מוגשת ההצעה. בנוסף, המציע אינו חברה מפרת חוק ואינו עומד בפני התראה קודם רישום כחברה מפרת חוק.</t>
  </si>
  <si>
    <t>5.5</t>
  </si>
  <si>
    <t xml:space="preserve">תנאי סף מנהליים </t>
  </si>
  <si>
    <t>5.6</t>
  </si>
  <si>
    <t>5.6.1</t>
  </si>
  <si>
    <t xml:space="preserve">בעל תואר אקדמי במקצועות המדעים או בהנדסה </t>
  </si>
  <si>
    <t>בעל ניסיון, בחמש השנים האחרונות, בניהול פרויקט פיתוח הנדסי - טכנולוגי</t>
  </si>
  <si>
    <t>5.6.2</t>
  </si>
  <si>
    <t>5.7</t>
  </si>
  <si>
    <r>
      <t xml:space="preserve">תנאי סף למנהל הפרויקט מטעם המציע
</t>
    </r>
    <r>
      <rPr>
        <sz val="11"/>
        <color rgb="FF000000"/>
        <rFont val="Arial"/>
        <family val="2"/>
        <scheme val="minor"/>
      </rPr>
      <t>המציע נדרש להציע מנהל פרויקט העומד בדרישות הבאות:</t>
    </r>
  </si>
  <si>
    <r>
      <t xml:space="preserve">תנאי סף לאנשי מפתח בצוות
</t>
    </r>
    <r>
      <rPr>
        <sz val="11"/>
        <color rgb="FF000000"/>
        <rFont val="Arial"/>
        <family val="2"/>
        <scheme val="minor"/>
      </rPr>
      <t>המציע נדרש להציע אנשי מפתח בצוות הפרויקט (לכל הפחות 3 ולכל היותר 5), 
העומדים בדרישות הבאות:</t>
    </r>
  </si>
  <si>
    <t>5.7.1</t>
  </si>
  <si>
    <t>5.7.2</t>
  </si>
  <si>
    <t>בעלי ניסיון, בחמש השנים האחרונות, בביצוע עבודה בתחום הנדסת מערכות לווייניות.
בקרב אנשי המפתח שיוצעו יכללו בעלי ניסיון ב-3 מהתחומים הבאים לכל הפחות:
5.7.2.1. אלקטרוניקה,
5.7.2.2. אופטיקה,
5.7.2.3. תוכנה,
5.7.2.4. מכניקה,
5.7.2.5. תרמיקה,
5.7.2.6. עמידות בחלל.</t>
  </si>
  <si>
    <t>בעלי תואר אקדמי במקצועות המדעים או בהנדסה</t>
  </si>
  <si>
    <t>ערבות הצעה - על המציע לצרף להצעתו ערבות בנקאית לא צמודה, בלתי-מותנית וברת-חילוט, או לחלופין הוראת קיזוז (לגבי מוסדות להשכלה גבוהה המתוקצבים ע"י הות"ת או חברות ממשלתיות), על סך של 50,000 ₪ על שם המציע שתהא בתוקף עד לתאריך הנקוב בנספח ב'8/ב'9 (בהתאמה) ובהתאם לסכום ועל-פי הנוסח האמור שם. ערבות / הוראת קיזוז זו תוחזר למציעים שלא יזכו במכרז. המציע שיזכה במכרז, יחליף ערבות זו בערבות לביצוע החוזה כנדרש להלן. 
הצעה שתכלול ערבות אשר אינה עומדת בדרישה של סכום הערבות ו/או תוקף ו/או נוסח תואם, תיפסל על הסף.</t>
  </si>
  <si>
    <t>6</t>
  </si>
  <si>
    <t>6.1</t>
  </si>
  <si>
    <t xml:space="preserve">טופס הגשה (נספח ב'1) מלא וחתום </t>
  </si>
  <si>
    <t>6.2</t>
  </si>
  <si>
    <t>6.3</t>
  </si>
  <si>
    <t>6.4</t>
  </si>
  <si>
    <t>6.5</t>
  </si>
  <si>
    <t>6.6</t>
  </si>
  <si>
    <t>6.7</t>
  </si>
  <si>
    <t>6.8</t>
  </si>
  <si>
    <t>6.9</t>
  </si>
  <si>
    <t>6.10</t>
  </si>
  <si>
    <t>קורות חיים ומסמכים המעידים על הכשרתו וניסיונו של מנהל הפרויקט מטעם המציע, לצורך הוכחת העמידה בתנאי הסף 5.6 לעיל</t>
  </si>
  <si>
    <t>קורות חיים ומסמכים המעידים על הכשרתם וניסיונם של אנשי המפתח בצוות הפרויקט מטעם המציע, כנדרש בתנאי הסף 5.7 לעיל</t>
  </si>
  <si>
    <t>תכנית פיתוח מפורטת מוצעת לביצוע הפרויקט המבוקש, בשים לב לאמות המידה לבחינת האיכות המפורטות בסעיף 10.6 להלן</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</si>
  <si>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 לעיל. אם המציע הוא עמותה, עליו להעביר אישור ניהול תקין מטעם רשם העמותות, תקף למועד הגשת ההצעה. </t>
  </si>
  <si>
    <t xml:space="preserve">אישורים לפי חוק עסקאות גופים ציבוריים, בדבר ניהול פנקסי חשבונות ורשומות, כשהוא תקף, להוכחת העמידה בתנאי הסף שבסעיף ‎‏5.2 לעיל. </t>
  </si>
  <si>
    <t>המציע יציג נסח חברה/שותפות עדכני מרשות התאגידים, הניתן להפקה דרך אתר האינטרנט שכתובתו:www.taagidim.justice.gov.il  בלחיצה על הכותרת "הפקת נסח חברה" – לצורך הוכחת העמידה בתנאי הסף שבסעיף ‏5.4 לעיל.</t>
  </si>
  <si>
    <t>ערבות בנקאית או לחלופין הוראת קיזוז (לגבי מוסדות להשכלה גבוהה המתוקצבים ע"י הות"ת או לחברות ממשלתיות), להבטחת קיום תנאי המכרז, לצורך הוכחת עמידה בתנאי הסף המפורט בסעיף ‏5.4 לעיל.</t>
  </si>
  <si>
    <t>6.9. תצהיר בדבר היעדר הרשעות לפי חוק עובדים זרים וחוק שכר מינימום חתום ע"י עו"ד (נספח ב'4)</t>
  </si>
  <si>
    <t>6.12</t>
  </si>
  <si>
    <t>6.11</t>
  </si>
  <si>
    <t>התחייבות ואישור המציע לקיום החקיקה בתחום העסקת עובדים חתומה ע"י עו"ד (נספח ב'5)</t>
  </si>
  <si>
    <t>התחייבות לשמירת סודיות ולמניעת ניגוד עניינים (נספח ב'6)</t>
  </si>
  <si>
    <t>הצהרה על שימוש בתוכנות מקוריות (נספח ב'7).</t>
  </si>
  <si>
    <t>אישור עו"ד או רו"ח על היות החתומים בשמו על מסמכי המכרז רשאים לחייב את המציע בחתימתם.</t>
  </si>
  <si>
    <t>6.13</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</si>
  <si>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</si>
  <si>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6.14</t>
  </si>
  <si>
    <t>6.15. רשימת הפרטים בהצעת המציע, שהמציע מעוניין שיהיו חסויים במידה ויזכה, על פי האמור בסעיף ‏18.2 לפרק זה וכן עותק מושחר של ההצעה</t>
  </si>
  <si>
    <t>6.15</t>
  </si>
  <si>
    <t>6.16</t>
  </si>
  <si>
    <t>6.17</t>
  </si>
  <si>
    <t>הצעת מחיר (נספח ב'10) – במעטפה נפרדת (ר' סעיף 7.2 להלן), ובהתאם למפורט בסעיף 8 להלן.</t>
  </si>
  <si>
    <t xml:space="preserve">מסמכי המכרז כשהם חתומים. יש לחתום על כל מסמכי המכרז והחוזה בראשי תיבות בתחתית כל עמוד כהוכחה לקריאת המסמכים והבנתם. בנוסף, טופס ההצעה (נספח ב'1) והחוזה (נספח ג') ייחתמו גם ע"י מורשי חתימה מטעם המציע, בצירוף חותמת רשמית של המציע. </t>
  </si>
  <si>
    <t>מסמך המענה לשאלות ההבהרה שיפרסם המשרד (ר' סעיף 11.6 להלן).</t>
  </si>
  <si>
    <t>6.18</t>
  </si>
  <si>
    <t xml:space="preserve">האיכות הטכנית של הפתרון והמערכת המוצעת </t>
  </si>
  <si>
    <t xml:space="preserve">נפח המערכת במקטע החללי
ר' סעיף 10.5.2  להלן.
</t>
  </si>
  <si>
    <t>ניצול מירבי של יחידות מפותחות
ר' סעיף 10.5.3  להלן</t>
  </si>
  <si>
    <t>פירוט הסיכונים הצפויים ודרכי ההתמודדות עמם
ר' סעיף 10.5.4  להלן</t>
  </si>
  <si>
    <t>לצורך מתן ניקוד בסעיף זה ייבחן נפח המערכת במקטע החללי שיציעו כלל המציעים. המציע שיציע את המערכת בעלת הנפח הקטן ביותר יזכה בניקוד מלא, וכל יתר המציעים ידורגו ביחס אליו באופן המפורט במכרז</t>
  </si>
  <si>
    <t>המציע רשאי להציע לעשות שימוש ביחידות מפותחות, בעלות מורשת חללית, אשר מתאימות לצרכי המשימה החללית. הצעות בהן ייעשה שימוש נרחב ויעיל ביחידות מפותחות יזכו לניקוד גבוה יותר</t>
  </si>
  <si>
    <t xml:space="preserve">המציע יידרש להתייחס באופן מפורט לכלל התפוקות המבוקשות במסמכי נספח א'1 לעיל ולאופן בו בכוונתו לבצען – לרבות סדר הכנת התפוקות ולוחות זמנים צפויים </t>
  </si>
  <si>
    <t>המציע יידרש לפרט את הסיכונים הצפויים במהלך ביצוע המשימה ואת דרכי ההתמודדות המוצעות איתם. הצעות בהן יהיה ניתן להתרשם מהתמודדות מעמיקה עם הסיכונים הצפויים, ובהן יוצגו סיכונים נמוכים ויוצעו דרכי התמודדות אפקטיביות, יזכו לניקוד גבוה יותר</t>
  </si>
  <si>
    <t>ראיון עם צוות הפרויקט 
ר' סעיף 10.5.6</t>
  </si>
  <si>
    <t>אחוז</t>
  </si>
  <si>
    <t xml:space="preserve">התרשמות כללית – מידת ההבנה שמגלה צוות הפרויקט בשירותים הנדרשים ומחויבותו לבצעם </t>
  </si>
  <si>
    <t>התרשמות מיכולת המציע לבצע את הפרויקט בלוחות הזמנים הנדרשים</t>
  </si>
  <si>
    <t>התרשמות מהניסיון הרלוונטי של אנשי המפתח, ומבקיאותם בכלל התחומים הנדרשים לביצוע הפרויקט כמפורט בסעיף 5.7.2</t>
  </si>
  <si>
    <t xml:space="preserve">התרשמות מהניסיון הרלוונטי של מנהל הפרויקט ומיכולתו להוביל את הפרויקט </t>
  </si>
  <si>
    <r>
      <t xml:space="preserve">ציון מחיר מנורמל = 100 * </t>
    </r>
    <r>
      <rPr>
        <u/>
        <sz val="11"/>
        <color theme="1"/>
        <rFont val="Arial"/>
        <family val="2"/>
        <scheme val="minor"/>
      </rPr>
      <t>עלות ההצעה הנמוכה ביותר</t>
    </r>
    <r>
      <rPr>
        <sz val="11"/>
        <color theme="1"/>
        <rFont val="Arial"/>
        <family val="2"/>
        <charset val="177"/>
        <scheme val="minor"/>
      </rPr>
      <t xml:space="preserve">
                                עלות ההצעה הנבחנת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</si>
</sst>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Arial"/>
      <family val="2"/>
      <charset val="177"/>
      <scheme val="minor"/>
    </font>
    <font>
      <b/>
      <sz val="11"/>
      <color theme="1"/>
      <name val="Arial"/>
      <family val="2"/>
      <scheme val="minor"/>
    </font>
    <font>
      <b/>
      <sz val="14"/>
      <color theme="1"/>
      <name val="Arial"/>
      <family val="2"/>
      <scheme val="minor"/>
    </font>
    <font>
      <b/>
      <sz val="12"/>
      <color theme="1"/>
      <name val="Arial"/>
      <family val="2"/>
      <scheme val="minor"/>
    </font>
    <font>
      <u/>
      <sz val="11"/>
      <color theme="10"/>
      <name val="Arial"/>
      <family val="2"/>
      <charset val="177"/>
      <scheme val="minor"/>
    </font>
    <font>
      <b/>
      <sz val="16"/>
      <color theme="1"/>
      <name val="Arial"/>
      <family val="2"/>
      <scheme val="minor"/>
    </font>
    <font>
      <sz val="9"/>
      <color theme="1"/>
      <name val="Arial"/>
      <family val="2"/>
      <charset val="177"/>
      <scheme val="minor"/>
    </font>
    <font>
      <sz val="11"/>
      <color theme="1"/>
      <name val="Arial"/>
      <family val="2"/>
      <scheme val="minor"/>
    </font>
    <font>
      <b/>
      <sz val="11"/>
      <color rgb="FF000000"/>
      <name val="Arial"/>
      <family val="2"/>
      <scheme val="minor"/>
    </font>
    <font>
      <u/>
      <sz val="11"/>
      <color theme="10"/>
      <name val="Arial"/>
      <family val="2"/>
      <scheme val="minor"/>
    </font>
    <font>
      <sz val="11"/>
      <color rgb="FF000000"/>
      <name val="Arial"/>
      <family val="2"/>
      <scheme val="minor"/>
    </font>
    <font>
      <sz val="11"/>
      <color rgb="FFFF0000"/>
      <name val="Arial"/>
      <family val="2"/>
      <scheme val="minor"/>
    </font>
    <font>
      <sz val="11"/>
      <name val="Arial"/>
      <family val="2"/>
      <charset val="177"/>
      <scheme val="minor"/>
    </font>
    <font>
      <sz val="12"/>
      <color theme="1"/>
      <name val="David"/>
      <family val="2"/>
      <charset val="177"/>
    </font>
    <font>
      <u/>
      <sz val="11"/>
      <color theme="1"/>
      <name val="Arial"/>
      <family val="2"/>
      <scheme val="minor"/>
    </font>
  </fonts>
  <fills count="21">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rgb="FFE2EFDA"/>
        <bgColor rgb="FF000000"/>
      </patternFill>
    </fill>
    <fill>
      <patternFill patternType="solid">
        <fgColor rgb="FFC6E0B4"/>
        <bgColor rgb="FF000000"/>
      </patternFill>
    </fill>
    <fill>
      <patternFill patternType="solid">
        <fgColor rgb="FFFDF7AD"/>
        <bgColor rgb="FF000000"/>
      </patternFill>
    </fill>
    <fill>
      <patternFill patternType="solid">
        <fgColor rgb="FFFFDD71"/>
        <bgColor rgb="FF000000"/>
      </patternFill>
    </fill>
    <fill>
      <patternFill patternType="solid">
        <fgColor rgb="FFF5D5FF"/>
        <bgColor rgb="FF000000"/>
      </patternFill>
    </fill>
    <fill>
      <patternFill patternType="solid">
        <fgColor rgb="FFEBABFF"/>
        <bgColor rgb="FF000000"/>
      </patternFill>
    </fill>
    <fill>
      <patternFill patternType="solid">
        <fgColor rgb="FFDCE6F1"/>
        <bgColor rgb="FF000000"/>
      </patternFill>
    </fill>
    <fill>
      <patternFill patternType="solid">
        <fgColor rgb="FFB8CCE4"/>
        <bgColor rgb="FF000000"/>
      </patternFill>
    </fill>
    <fill>
      <patternFill patternType="solid">
        <fgColor rgb="FFF2F2F2"/>
        <bgColor rgb="FF000000"/>
      </patternFill>
    </fill>
    <fill>
      <patternFill patternType="solid">
        <fgColor rgb="FFFF0000"/>
        <bgColor indexed="64"/>
      </patternFill>
    </fill>
    <fill>
      <patternFill patternType="solid">
        <fgColor theme="0" tint="-4.9989318521683403E-2"/>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153">
    <xf numFmtId="0" fontId="0" fillId="0" borderId="0" xfId="0"/>
    <xf numFmtId="0" fontId="0" fillId="0" borderId="0" xfId="0" applyAlignment="1">
      <alignment horizontal="center" vertical="center"/>
    </xf>
    <xf numFmtId="0" fontId="1" fillId="2" borderId="7" xfId="0" applyFont="1" applyFill="1" applyBorder="1" applyAlignment="1">
      <alignment horizontal="center" vertical="center" readingOrder="2"/>
    </xf>
    <xf numFmtId="0" fontId="1" fillId="2" borderId="1" xfId="0" applyFont="1" applyFill="1" applyBorder="1" applyAlignment="1">
      <alignment horizontal="center" vertical="center" wrapText="1" readingOrder="2"/>
    </xf>
    <xf numFmtId="0" fontId="3" fillId="8" borderId="26" xfId="0" applyFont="1" applyFill="1" applyBorder="1" applyAlignment="1">
      <alignment horizontal="center" vertical="center" readingOrder="2"/>
    </xf>
    <xf numFmtId="0" fontId="1" fillId="2" borderId="0" xfId="0" applyFont="1" applyFill="1" applyBorder="1" applyAlignment="1">
      <alignment horizontal="center" vertical="center" wrapText="1" readingOrder="2"/>
    </xf>
    <xf numFmtId="0" fontId="1" fillId="0" borderId="28" xfId="0" applyFont="1" applyBorder="1" applyAlignment="1">
      <alignment horizontal="center" vertical="center"/>
    </xf>
    <xf numFmtId="0" fontId="1" fillId="2" borderId="26" xfId="0" applyFont="1" applyFill="1" applyBorder="1" applyAlignment="1">
      <alignment horizontal="center" vertical="center" wrapText="1" readingOrder="2"/>
    </xf>
    <xf numFmtId="0" fontId="1" fillId="2" borderId="14" xfId="0" applyFont="1" applyFill="1" applyBorder="1" applyAlignment="1">
      <alignment horizontal="center" vertical="center" wrapText="1" readingOrder="2"/>
    </xf>
    <xf numFmtId="0" fontId="0" fillId="6" borderId="29" xfId="0" applyFill="1" applyBorder="1" applyAlignment="1">
      <alignment horizontal="right" vertical="center" wrapText="1" readingOrder="2"/>
    </xf>
    <xf numFmtId="0" fontId="0" fillId="6" borderId="30" xfId="0" applyFill="1" applyBorder="1" applyAlignment="1">
      <alignment horizontal="right" vertical="center" wrapText="1" readingOrder="2"/>
    </xf>
    <xf numFmtId="0" fontId="0" fillId="6" borderId="16" xfId="0" applyFill="1" applyBorder="1" applyAlignment="1">
      <alignment horizontal="right" vertical="center" wrapText="1" readingOrder="2"/>
    </xf>
    <xf numFmtId="0" fontId="0" fillId="6" borderId="33" xfId="0" applyFill="1" applyBorder="1" applyAlignment="1">
      <alignment horizontal="center" vertical="center" wrapText="1" readingOrder="2"/>
    </xf>
    <xf numFmtId="0" fontId="0" fillId="5" borderId="1" xfId="0" applyFill="1" applyBorder="1" applyAlignment="1">
      <alignment horizontal="center" wrapText="1"/>
    </xf>
    <xf numFmtId="0" fontId="0" fillId="5" borderId="2" xfId="0" applyFill="1" applyBorder="1" applyAlignment="1">
      <alignment horizontal="center" wrapText="1"/>
    </xf>
    <xf numFmtId="0" fontId="0" fillId="5" borderId="3" xfId="0" applyFill="1" applyBorder="1" applyAlignment="1">
      <alignment horizontal="center" wrapText="1"/>
    </xf>
    <xf numFmtId="0" fontId="0" fillId="5" borderId="9" xfId="0" applyFill="1" applyBorder="1" applyAlignment="1">
      <alignment horizontal="center"/>
    </xf>
    <xf numFmtId="0" fontId="0" fillId="5" borderId="0" xfId="0" applyFill="1" applyBorder="1" applyAlignment="1">
      <alignment horizontal="center"/>
    </xf>
    <xf numFmtId="0" fontId="0" fillId="5" borderId="10" xfId="0" applyFill="1" applyBorder="1" applyAlignment="1">
      <alignment horizontal="center"/>
    </xf>
    <xf numFmtId="0" fontId="0" fillId="5" borderId="10" xfId="0" applyFill="1" applyBorder="1"/>
    <xf numFmtId="0" fontId="0" fillId="5" borderId="9" xfId="0" applyFill="1" applyBorder="1"/>
    <xf numFmtId="0" fontId="0" fillId="5" borderId="0" xfId="0" applyFill="1" applyBorder="1"/>
    <xf numFmtId="0" fontId="0" fillId="5" borderId="4" xfId="0" applyFill="1" applyBorder="1"/>
    <xf numFmtId="0" fontId="0" fillId="5" borderId="5" xfId="0" applyFill="1" applyBorder="1"/>
    <xf numFmtId="0" fontId="0" fillId="5" borderId="6" xfId="0" applyFill="1" applyBorder="1"/>
    <xf numFmtId="0" fontId="0" fillId="9" borderId="0" xfId="0" applyFill="1" applyBorder="1" applyAlignment="1">
      <alignment horizontal="center" wrapText="1"/>
    </xf>
    <xf numFmtId="0" fontId="0" fillId="9" borderId="0" xfId="0" applyFill="1"/>
    <xf numFmtId="0" fontId="0" fillId="9" borderId="0" xfId="0" applyFill="1" applyBorder="1" applyAlignment="1">
      <alignment horizontal="center"/>
    </xf>
    <xf numFmtId="0" fontId="0" fillId="3" borderId="19" xfId="0" applyFill="1" applyBorder="1" applyAlignment="1">
      <alignment horizontal="center" vertical="center" readingOrder="2"/>
    </xf>
    <xf numFmtId="0" fontId="2" fillId="0" borderId="0" xfId="0" applyFont="1" applyBorder="1" applyAlignment="1">
      <alignment horizontal="center"/>
    </xf>
    <xf numFmtId="0" fontId="7" fillId="0" borderId="0" xfId="0" applyFont="1"/>
    <xf numFmtId="0" fontId="7" fillId="18" borderId="8" xfId="0" applyFont="1" applyFill="1" applyBorder="1" applyAlignment="1">
      <alignment horizontal="center" vertical="center" wrapText="1"/>
    </xf>
    <xf numFmtId="0" fontId="7" fillId="18" borderId="36" xfId="0" applyFont="1" applyFill="1" applyBorder="1" applyAlignment="1">
      <alignment horizontal="center" vertical="center" wrapText="1"/>
    </xf>
    <xf numFmtId="0" fontId="9" fillId="18" borderId="8" xfId="1" applyFont="1" applyFill="1" applyBorder="1" applyAlignment="1">
      <alignment horizontal="center" vertical="center" wrapText="1"/>
    </xf>
    <xf numFmtId="0" fontId="9" fillId="18" borderId="36" xfId="1"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8" fillId="18" borderId="27" xfId="0" applyFont="1" applyFill="1" applyBorder="1" applyAlignment="1" applyProtection="1">
      <alignment horizontal="center" vertical="center" wrapText="1"/>
      <protection hidden="1"/>
    </xf>
    <xf numFmtId="0" fontId="8" fillId="18" borderId="35" xfId="0" applyFont="1" applyFill="1" applyBorder="1" applyAlignment="1" applyProtection="1">
      <alignment horizontal="center" vertical="center" wrapText="1"/>
      <protection hidden="1"/>
    </xf>
    <xf numFmtId="0" fontId="1" fillId="18" borderId="8" xfId="0" applyFont="1" applyFill="1" applyBorder="1" applyAlignment="1">
      <alignment horizontal="center" vertical="center" wrapText="1"/>
    </xf>
    <xf numFmtId="0" fontId="8" fillId="17" borderId="40" xfId="0" applyFont="1" applyFill="1" applyBorder="1" applyAlignment="1" applyProtection="1">
      <alignment horizontal="center" vertical="center" wrapText="1"/>
      <protection hidden="1"/>
    </xf>
    <xf numFmtId="0" fontId="8" fillId="17" borderId="31" xfId="0" applyFont="1" applyFill="1" applyBorder="1" applyAlignment="1" applyProtection="1">
      <alignment horizontal="center" vertical="center" wrapText="1"/>
      <protection hidden="1"/>
    </xf>
    <xf numFmtId="0" fontId="8" fillId="15" borderId="13" xfId="0" applyFont="1" applyFill="1" applyBorder="1" applyAlignment="1" applyProtection="1">
      <alignment horizontal="center" vertical="center" wrapText="1" readingOrder="2"/>
      <protection hidden="1"/>
    </xf>
    <xf numFmtId="0" fontId="8" fillId="13" borderId="13" xfId="0" applyFont="1" applyFill="1" applyBorder="1" applyAlignment="1" applyProtection="1">
      <alignment horizontal="center" vertical="center" wrapText="1" readingOrder="2"/>
      <protection hidden="1"/>
    </xf>
    <xf numFmtId="0" fontId="8" fillId="11" borderId="38" xfId="0" applyFont="1" applyFill="1" applyBorder="1" applyAlignment="1" applyProtection="1">
      <alignment horizontal="center" vertical="center" wrapText="1" readingOrder="2"/>
      <protection hidden="1"/>
    </xf>
    <xf numFmtId="0" fontId="8" fillId="11" borderId="22" xfId="0" applyFont="1" applyFill="1" applyBorder="1" applyAlignment="1" applyProtection="1">
      <alignment horizontal="center" vertical="center" wrapText="1" readingOrder="2"/>
      <protection hidden="1"/>
    </xf>
    <xf numFmtId="0" fontId="0" fillId="0" borderId="33" xfId="0" applyBorder="1" applyAlignment="1">
      <alignment horizontal="center" vertical="center" wrapText="1" readingOrder="2"/>
    </xf>
    <xf numFmtId="0" fontId="0" fillId="3" borderId="19" xfId="0" applyFill="1" applyBorder="1" applyAlignment="1">
      <alignment horizontal="center" vertical="center" readingOrder="2"/>
    </xf>
    <xf numFmtId="0" fontId="0" fillId="6" borderId="7" xfId="0" applyFill="1" applyBorder="1" applyAlignment="1">
      <alignment horizontal="center" vertical="center"/>
    </xf>
    <xf numFmtId="0" fontId="7" fillId="0" borderId="10"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0" fillId="3" borderId="22" xfId="0" applyFill="1" applyBorder="1" applyAlignment="1">
      <alignment horizontal="center" vertical="center" readingOrder="2"/>
    </xf>
    <xf numFmtId="0" fontId="0" fillId="3" borderId="33" xfId="0" applyFill="1" applyBorder="1" applyAlignment="1">
      <alignment horizontal="center" vertical="center" readingOrder="2"/>
    </xf>
    <xf numFmtId="9" fontId="12" fillId="6" borderId="21" xfId="0" applyNumberFormat="1" applyFont="1" applyFill="1" applyBorder="1" applyAlignment="1">
      <alignment horizontal="center" vertical="center" readingOrder="2"/>
    </xf>
    <xf numFmtId="0" fontId="1" fillId="8" borderId="40" xfId="0" applyFont="1" applyFill="1" applyBorder="1" applyAlignment="1">
      <alignment horizontal="center" vertical="center"/>
    </xf>
    <xf numFmtId="0" fontId="0" fillId="6" borderId="7" xfId="0" applyFill="1" applyBorder="1" applyAlignment="1">
      <alignment horizontal="center" vertical="center" wrapText="1" readingOrder="2"/>
    </xf>
    <xf numFmtId="0" fontId="0" fillId="6" borderId="33" xfId="0" applyFill="1" applyBorder="1" applyAlignment="1">
      <alignment horizontal="right" vertical="top" wrapText="1" readingOrder="2"/>
    </xf>
    <xf numFmtId="0" fontId="1" fillId="6" borderId="11" xfId="0" applyFont="1" applyFill="1" applyBorder="1" applyAlignment="1">
      <alignment horizontal="center" vertical="center" wrapText="1" readingOrder="2"/>
    </xf>
    <xf numFmtId="0" fontId="1" fillId="6" borderId="29" xfId="0" applyFont="1" applyFill="1" applyBorder="1" applyAlignment="1">
      <alignment horizontal="center" vertical="center" wrapText="1" readingOrder="2"/>
    </xf>
    <xf numFmtId="0" fontId="1" fillId="6" borderId="1" xfId="0" applyFont="1" applyFill="1" applyBorder="1" applyAlignment="1">
      <alignment horizontal="center" vertical="center" wrapText="1" readingOrder="2"/>
    </xf>
    <xf numFmtId="0" fontId="0" fillId="6" borderId="27" xfId="0" applyFill="1" applyBorder="1" applyAlignment="1">
      <alignment horizontal="center" vertical="center" wrapText="1"/>
    </xf>
    <xf numFmtId="0" fontId="12" fillId="6" borderId="33" xfId="0" applyFont="1" applyFill="1" applyBorder="1" applyAlignment="1">
      <alignment horizontal="center" vertical="center" wrapText="1" readingOrder="2"/>
    </xf>
    <xf numFmtId="9" fontId="12" fillId="6" borderId="13" xfId="0" applyNumberFormat="1" applyFont="1" applyFill="1" applyBorder="1" applyAlignment="1">
      <alignment horizontal="center" vertical="center" readingOrder="2"/>
    </xf>
    <xf numFmtId="0" fontId="0" fillId="3" borderId="27" xfId="0" applyFill="1" applyBorder="1" applyAlignment="1">
      <alignment horizontal="center" vertical="center" readingOrder="2"/>
    </xf>
    <xf numFmtId="0" fontId="3" fillId="8" borderId="0" xfId="0" applyFont="1" applyFill="1" applyBorder="1" applyAlignment="1">
      <alignment horizontal="center" vertical="center" readingOrder="2"/>
    </xf>
    <xf numFmtId="9" fontId="1" fillId="8" borderId="31" xfId="0" applyNumberFormat="1" applyFont="1" applyFill="1" applyBorder="1" applyAlignment="1">
      <alignment horizontal="center" vertical="center"/>
    </xf>
    <xf numFmtId="0" fontId="1" fillId="7" borderId="21" xfId="0" applyFont="1" applyFill="1" applyBorder="1" applyAlignment="1">
      <alignment vertical="center" wrapText="1" readingOrder="2"/>
    </xf>
    <xf numFmtId="0" fontId="1" fillId="7" borderId="13" xfId="0" applyFont="1" applyFill="1" applyBorder="1" applyAlignment="1">
      <alignment horizontal="center" vertical="center" wrapText="1" readingOrder="2"/>
    </xf>
    <xf numFmtId="0" fontId="6" fillId="0" borderId="33" xfId="0" applyFont="1" applyBorder="1" applyAlignment="1">
      <alignment horizontal="center" vertical="center" wrapText="1" readingOrder="2"/>
    </xf>
    <xf numFmtId="0" fontId="1" fillId="19" borderId="28" xfId="0" applyFont="1" applyFill="1" applyBorder="1" applyAlignment="1">
      <alignment horizontal="center" vertical="center"/>
    </xf>
    <xf numFmtId="0" fontId="0" fillId="8" borderId="11" xfId="0" applyFill="1" applyBorder="1" applyAlignment="1">
      <alignment horizontal="center"/>
    </xf>
    <xf numFmtId="0" fontId="0" fillId="8" borderId="13" xfId="0" applyFill="1" applyBorder="1" applyAlignment="1">
      <alignment horizontal="center" vertical="center" wrapText="1"/>
    </xf>
    <xf numFmtId="0" fontId="0" fillId="8" borderId="9" xfId="0" applyFill="1" applyBorder="1" applyAlignment="1">
      <alignment horizontal="center"/>
    </xf>
    <xf numFmtId="0" fontId="0" fillId="8" borderId="15" xfId="0" applyFill="1" applyBorder="1" applyAlignment="1">
      <alignment horizontal="center" vertical="center" wrapText="1"/>
    </xf>
    <xf numFmtId="9" fontId="0" fillId="0" borderId="18" xfId="0" applyNumberFormat="1" applyBorder="1" applyAlignment="1">
      <alignment horizontal="center" readingOrder="2"/>
    </xf>
    <xf numFmtId="0" fontId="0" fillId="0" borderId="44" xfId="0" applyBorder="1" applyAlignment="1">
      <alignment horizontal="center"/>
    </xf>
    <xf numFmtId="0" fontId="0" fillId="0" borderId="37" xfId="0" applyBorder="1" applyAlignment="1">
      <alignment horizontal="center" readingOrder="2"/>
    </xf>
    <xf numFmtId="9" fontId="0" fillId="0" borderId="20" xfId="0" applyNumberFormat="1" applyBorder="1" applyAlignment="1">
      <alignment horizontal="center" readingOrder="2"/>
    </xf>
    <xf numFmtId="9" fontId="1" fillId="7" borderId="33" xfId="0" applyNumberFormat="1" applyFont="1" applyFill="1" applyBorder="1" applyAlignment="1">
      <alignment horizontal="center" vertical="center" wrapText="1" readingOrder="2"/>
    </xf>
    <xf numFmtId="0" fontId="1" fillId="8" borderId="21" xfId="0" applyFont="1" applyFill="1" applyBorder="1" applyAlignment="1">
      <alignment horizontal="center" vertical="center"/>
    </xf>
    <xf numFmtId="0" fontId="1" fillId="8" borderId="25" xfId="0" applyFont="1" applyFill="1" applyBorder="1" applyAlignment="1">
      <alignment horizontal="center" vertical="center"/>
    </xf>
    <xf numFmtId="0" fontId="0" fillId="6" borderId="29" xfId="0" applyFill="1" applyBorder="1" applyAlignment="1">
      <alignment horizontal="center" wrapText="1"/>
    </xf>
    <xf numFmtId="0" fontId="0" fillId="6" borderId="39" xfId="0" applyFill="1" applyBorder="1" applyAlignment="1">
      <alignment horizontal="center"/>
    </xf>
    <xf numFmtId="0" fontId="0" fillId="6" borderId="35" xfId="0" applyFill="1" applyBorder="1" applyAlignment="1">
      <alignment horizontal="center"/>
    </xf>
    <xf numFmtId="0" fontId="1" fillId="20" borderId="11" xfId="0" applyFont="1" applyFill="1" applyBorder="1" applyAlignment="1">
      <alignment horizontal="center"/>
    </xf>
    <xf numFmtId="0" fontId="1" fillId="20" borderId="13" xfId="0" applyFont="1" applyFill="1" applyBorder="1" applyAlignment="1">
      <alignment horizontal="center"/>
    </xf>
    <xf numFmtId="0" fontId="5" fillId="0" borderId="11" xfId="0" applyFont="1" applyBorder="1" applyAlignment="1">
      <alignment horizontal="center" vertical="center" readingOrder="2"/>
    </xf>
    <xf numFmtId="0" fontId="5" fillId="0" borderId="12" xfId="0" applyFont="1" applyBorder="1" applyAlignment="1">
      <alignment horizontal="center" vertical="center" readingOrder="2"/>
    </xf>
    <xf numFmtId="0" fontId="5" fillId="0" borderId="13" xfId="0" applyFont="1" applyBorder="1" applyAlignment="1">
      <alignment horizontal="center" vertical="center" readingOrder="2"/>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0" fillId="5" borderId="11" xfId="0" applyFill="1" applyBorder="1" applyAlignment="1">
      <alignment horizontal="center"/>
    </xf>
    <xf numFmtId="0" fontId="0" fillId="5" borderId="12" xfId="0" applyFill="1" applyBorder="1" applyAlignment="1">
      <alignment horizontal="center"/>
    </xf>
    <xf numFmtId="0" fontId="0" fillId="5" borderId="13" xfId="0" applyFill="1" applyBorder="1" applyAlignment="1">
      <alignment horizontal="center"/>
    </xf>
    <xf numFmtId="0" fontId="0" fillId="4" borderId="11" xfId="0" applyFill="1" applyBorder="1" applyAlignment="1">
      <alignment horizontal="center"/>
    </xf>
    <xf numFmtId="0" fontId="0" fillId="4" borderId="5"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0" fontId="1" fillId="6" borderId="9" xfId="0" applyFont="1" applyFill="1" applyBorder="1" applyAlignment="1">
      <alignment horizontal="center" vertical="center" wrapText="1" readingOrder="2"/>
    </xf>
    <xf numFmtId="0" fontId="1" fillId="6" borderId="9" xfId="0" applyFont="1" applyFill="1" applyBorder="1" applyAlignment="1">
      <alignment horizontal="center" vertical="center" readingOrder="2"/>
    </xf>
    <xf numFmtId="0" fontId="1" fillId="6" borderId="4" xfId="0" applyFont="1" applyFill="1" applyBorder="1" applyAlignment="1">
      <alignment horizontal="center" vertical="center" readingOrder="2"/>
    </xf>
    <xf numFmtId="0" fontId="5" fillId="0" borderId="11" xfId="0" applyNumberFormat="1" applyFont="1" applyBorder="1" applyAlignment="1">
      <alignment horizontal="center" vertical="center" readingOrder="2"/>
    </xf>
    <xf numFmtId="0" fontId="5" fillId="0" borderId="12" xfId="0" applyNumberFormat="1" applyFont="1" applyBorder="1" applyAlignment="1">
      <alignment horizontal="center" vertical="center" readingOrder="2"/>
    </xf>
    <xf numFmtId="0" fontId="5" fillId="0" borderId="13" xfId="0" applyNumberFormat="1" applyFont="1" applyBorder="1" applyAlignment="1">
      <alignment horizontal="center" vertical="center" readingOrder="2"/>
    </xf>
    <xf numFmtId="1" fontId="0" fillId="5" borderId="11" xfId="0" applyNumberFormat="1" applyFill="1" applyBorder="1" applyAlignment="1">
      <alignment horizontal="center"/>
    </xf>
    <xf numFmtId="0" fontId="0" fillId="0" borderId="1" xfId="0" applyBorder="1" applyAlignment="1">
      <alignment horizontal="center"/>
    </xf>
    <xf numFmtId="0" fontId="0" fillId="0" borderId="23" xfId="0" applyBorder="1" applyAlignment="1">
      <alignment horizontal="center"/>
    </xf>
    <xf numFmtId="0" fontId="1" fillId="0" borderId="4" xfId="0" applyFont="1" applyBorder="1" applyAlignment="1">
      <alignment horizontal="center" vertical="center" wrapText="1"/>
    </xf>
    <xf numFmtId="0" fontId="1" fillId="0" borderId="24" xfId="0" applyFont="1" applyBorder="1" applyAlignment="1">
      <alignment horizontal="center" vertical="center" wrapText="1"/>
    </xf>
    <xf numFmtId="0" fontId="1" fillId="18" borderId="36" xfId="0" applyFont="1" applyFill="1" applyBorder="1" applyAlignment="1">
      <alignment horizontal="center" vertical="center" wrapText="1"/>
    </xf>
    <xf numFmtId="0" fontId="8" fillId="17" borderId="5" xfId="0" applyFont="1" applyFill="1" applyBorder="1" applyAlignment="1" applyProtection="1">
      <alignment horizontal="center" vertical="center" wrapText="1"/>
      <protection hidden="1"/>
    </xf>
    <xf numFmtId="0" fontId="8" fillId="11" borderId="12" xfId="0" applyFont="1" applyFill="1" applyBorder="1" applyAlignment="1" applyProtection="1">
      <alignment horizontal="center" vertical="center" wrapText="1" readingOrder="2"/>
      <protection hidden="1"/>
    </xf>
    <xf numFmtId="0" fontId="7" fillId="0" borderId="17" xfId="0" applyFont="1" applyFill="1" applyBorder="1" applyAlignment="1">
      <alignment horizontal="center" vertical="center" wrapText="1"/>
    </xf>
    <xf numFmtId="49" fontId="8" fillId="17" borderId="33" xfId="0" applyNumberFormat="1" applyFont="1" applyFill="1" applyBorder="1" applyAlignment="1" applyProtection="1">
      <alignment horizontal="center" vertical="center" wrapText="1"/>
      <protection hidden="1"/>
    </xf>
    <xf numFmtId="0" fontId="10" fillId="16" borderId="36" xfId="0" applyFont="1" applyFill="1" applyBorder="1" applyAlignment="1" applyProtection="1">
      <alignment horizontal="right" vertical="center" wrapText="1" readingOrder="2"/>
      <protection hidden="1"/>
    </xf>
    <xf numFmtId="0" fontId="10" fillId="14" borderId="10" xfId="0" applyFont="1" applyFill="1" applyBorder="1" applyAlignment="1" applyProtection="1">
      <alignment horizontal="right" vertical="center" wrapText="1" readingOrder="2"/>
      <protection hidden="1"/>
    </xf>
    <xf numFmtId="0" fontId="10" fillId="14" borderId="36" xfId="0" applyFont="1" applyFill="1" applyBorder="1" applyAlignment="1" applyProtection="1">
      <alignment horizontal="right" vertical="center" wrapText="1" readingOrder="2"/>
      <protection hidden="1"/>
    </xf>
    <xf numFmtId="49" fontId="8" fillId="16" borderId="47" xfId="0" applyNumberFormat="1" applyFont="1" applyFill="1" applyBorder="1" applyAlignment="1" applyProtection="1">
      <alignment horizontal="center" vertical="center" wrapText="1" readingOrder="2"/>
      <protection hidden="1"/>
    </xf>
    <xf numFmtId="49" fontId="8" fillId="16" borderId="8" xfId="0" applyNumberFormat="1" applyFont="1" applyFill="1" applyBorder="1" applyAlignment="1" applyProtection="1">
      <alignment horizontal="center" vertical="center" wrapText="1" readingOrder="2"/>
      <protection hidden="1"/>
    </xf>
    <xf numFmtId="49" fontId="8" fillId="14" borderId="47" xfId="0" applyNumberFormat="1" applyFont="1" applyFill="1" applyBorder="1" applyAlignment="1" applyProtection="1">
      <alignment horizontal="center" vertical="center" wrapText="1" readingOrder="2"/>
      <protection hidden="1"/>
    </xf>
    <xf numFmtId="49" fontId="8" fillId="12" borderId="8" xfId="0" applyNumberFormat="1" applyFont="1" applyFill="1" applyBorder="1" applyAlignment="1" applyProtection="1">
      <alignment horizontal="center" vertical="center" wrapText="1" readingOrder="2"/>
      <protection hidden="1"/>
    </xf>
    <xf numFmtId="49" fontId="8" fillId="11" borderId="33" xfId="0" applyNumberFormat="1" applyFont="1" applyFill="1" applyBorder="1" applyAlignment="1" applyProtection="1">
      <alignment horizontal="center" vertical="center" wrapText="1" readingOrder="2"/>
      <protection hidden="1"/>
    </xf>
    <xf numFmtId="49" fontId="8" fillId="16" borderId="42" xfId="0" applyNumberFormat="1" applyFont="1" applyFill="1" applyBorder="1" applyAlignment="1" applyProtection="1">
      <alignment horizontal="center" vertical="center" wrapText="1" readingOrder="2"/>
      <protection hidden="1"/>
    </xf>
    <xf numFmtId="49" fontId="8" fillId="15" borderId="33" xfId="0" applyNumberFormat="1" applyFont="1" applyFill="1" applyBorder="1" applyAlignment="1" applyProtection="1">
      <alignment horizontal="center" vertical="center" wrapText="1" readingOrder="2"/>
      <protection hidden="1"/>
    </xf>
    <xf numFmtId="49" fontId="8" fillId="14" borderId="42" xfId="0" applyNumberFormat="1" applyFont="1" applyFill="1" applyBorder="1" applyAlignment="1" applyProtection="1">
      <alignment horizontal="center" vertical="center" wrapText="1" readingOrder="2"/>
      <protection hidden="1"/>
    </xf>
    <xf numFmtId="49" fontId="8" fillId="12" borderId="47" xfId="0" applyNumberFormat="1" applyFont="1" applyFill="1" applyBorder="1" applyAlignment="1" applyProtection="1">
      <alignment horizontal="center" vertical="center" wrapText="1" readingOrder="2"/>
      <protection hidden="1"/>
    </xf>
    <xf numFmtId="49" fontId="8" fillId="13" borderId="33" xfId="0" applyNumberFormat="1" applyFont="1" applyFill="1" applyBorder="1" applyAlignment="1" applyProtection="1">
      <alignment horizontal="center" vertical="center" wrapText="1" readingOrder="2"/>
      <protection hidden="1"/>
    </xf>
    <xf numFmtId="49" fontId="8" fillId="10" borderId="41" xfId="0" applyNumberFormat="1" applyFont="1" applyFill="1" applyBorder="1" applyAlignment="1" applyProtection="1">
      <alignment horizontal="center" vertical="center" wrapText="1" readingOrder="2"/>
      <protection hidden="1"/>
    </xf>
    <xf numFmtId="49" fontId="8" fillId="10" borderId="30" xfId="0" applyNumberFormat="1" applyFont="1" applyFill="1" applyBorder="1" applyAlignment="1" applyProtection="1">
      <alignment horizontal="center" vertical="center" wrapText="1" readingOrder="2"/>
      <protection hidden="1"/>
    </xf>
    <xf numFmtId="49" fontId="8" fillId="10" borderId="16" xfId="0" applyNumberFormat="1" applyFont="1" applyFill="1" applyBorder="1" applyAlignment="1" applyProtection="1">
      <alignment horizontal="center" vertical="center" wrapText="1" readingOrder="2"/>
      <protection hidden="1"/>
    </xf>
    <xf numFmtId="0" fontId="10" fillId="10" borderId="27" xfId="0" applyFont="1" applyFill="1" applyBorder="1" applyAlignment="1" applyProtection="1">
      <alignment horizontal="right" vertical="center" wrapText="1" readingOrder="2"/>
      <protection hidden="1"/>
    </xf>
    <xf numFmtId="0" fontId="10" fillId="10" borderId="8" xfId="0" applyFont="1" applyFill="1" applyBorder="1" applyAlignment="1" applyProtection="1">
      <alignment horizontal="right" vertical="center" wrapText="1" readingOrder="2"/>
      <protection hidden="1"/>
    </xf>
    <xf numFmtId="0" fontId="13" fillId="10" borderId="8" xfId="0" applyFont="1" applyFill="1" applyBorder="1" applyAlignment="1" applyProtection="1">
      <alignment horizontal="right" vertical="center" wrapText="1" readingOrder="2"/>
      <protection hidden="1"/>
    </xf>
    <xf numFmtId="0" fontId="10" fillId="10" borderId="48" xfId="0" applyFont="1" applyFill="1" applyBorder="1" applyAlignment="1" applyProtection="1">
      <alignment horizontal="right" vertical="center" wrapText="1" readingOrder="2"/>
      <protection hidden="1"/>
    </xf>
    <xf numFmtId="0" fontId="10" fillId="12" borderId="43" xfId="0" applyFont="1" applyFill="1" applyBorder="1" applyAlignment="1" applyProtection="1">
      <alignment horizontal="right" vertical="center" wrapText="1" readingOrder="2"/>
      <protection hidden="1"/>
    </xf>
    <xf numFmtId="0" fontId="8" fillId="11" borderId="33" xfId="0" applyFont="1" applyFill="1" applyBorder="1" applyAlignment="1" applyProtection="1">
      <alignment horizontal="center" vertical="center" wrapText="1" readingOrder="2"/>
      <protection hidden="1"/>
    </xf>
    <xf numFmtId="0" fontId="10" fillId="12" borderId="45" xfId="0" applyFont="1" applyFill="1" applyBorder="1" applyAlignment="1" applyProtection="1">
      <alignment horizontal="right" vertical="center" wrapText="1" readingOrder="2"/>
      <protection hidden="1"/>
    </xf>
    <xf numFmtId="0" fontId="8" fillId="13" borderId="33" xfId="0" applyFont="1" applyFill="1" applyBorder="1" applyAlignment="1" applyProtection="1">
      <alignment horizontal="center" vertical="center" wrapText="1" readingOrder="2"/>
      <protection hidden="1"/>
    </xf>
    <xf numFmtId="0" fontId="10" fillId="16" borderId="43" xfId="0" applyFont="1" applyFill="1" applyBorder="1" applyAlignment="1" applyProtection="1">
      <alignment horizontal="right" vertical="center" wrapText="1" readingOrder="2"/>
      <protection hidden="1"/>
    </xf>
    <xf numFmtId="0" fontId="8" fillId="15" borderId="33" xfId="0" applyFont="1" applyFill="1" applyBorder="1" applyAlignment="1" applyProtection="1">
      <alignment horizontal="center" vertical="center" wrapText="1" readingOrder="2"/>
      <protection hidden="1"/>
    </xf>
    <xf numFmtId="0" fontId="10" fillId="16" borderId="45" xfId="0" applyFont="1" applyFill="1" applyBorder="1" applyAlignment="1" applyProtection="1">
      <alignment horizontal="right" vertical="center" wrapText="1" readingOrder="2"/>
      <protection hidden="1"/>
    </xf>
    <xf numFmtId="0" fontId="8" fillId="17" borderId="49" xfId="0" applyFont="1" applyFill="1" applyBorder="1" applyAlignment="1" applyProtection="1">
      <alignment horizontal="center" vertical="center" wrapText="1"/>
      <protection hidden="1"/>
    </xf>
    <xf numFmtId="0" fontId="8" fillId="18" borderId="8" xfId="0" applyFont="1" applyFill="1" applyBorder="1" applyAlignment="1" applyProtection="1">
      <alignment horizontal="center" vertical="center" wrapText="1"/>
      <protection hidden="1"/>
    </xf>
    <xf numFmtId="0" fontId="8" fillId="18" borderId="42" xfId="0" applyFont="1" applyFill="1" applyBorder="1" applyAlignment="1" applyProtection="1">
      <alignment horizontal="center" vertical="center" wrapText="1"/>
      <protection hidden="1"/>
    </xf>
    <xf numFmtId="0" fontId="8" fillId="18" borderId="48" xfId="0" applyFont="1" applyFill="1" applyBorder="1" applyAlignment="1" applyProtection="1">
      <alignment horizontal="center" vertical="center" wrapText="1"/>
      <protection hidden="1"/>
    </xf>
    <xf numFmtId="0" fontId="7" fillId="18" borderId="46" xfId="0" applyFont="1" applyFill="1" applyBorder="1" applyAlignment="1">
      <alignment horizontal="center" vertical="center" wrapText="1"/>
    </xf>
    <xf numFmtId="0" fontId="7" fillId="18" borderId="48" xfId="0" applyFont="1" applyFill="1" applyBorder="1" applyAlignment="1">
      <alignment horizontal="center" vertical="center" wrapText="1"/>
    </xf>
    <xf numFmtId="0" fontId="8" fillId="18" borderId="7" xfId="0" applyFont="1" applyFill="1" applyBorder="1" applyAlignment="1" applyProtection="1">
      <alignment horizontal="center" vertical="center" wrapText="1" readingOrder="2"/>
      <protection hidden="1"/>
    </xf>
    <xf numFmtId="0" fontId="8" fillId="18" borderId="32" xfId="0" applyFont="1" applyFill="1" applyBorder="1" applyAlignment="1" applyProtection="1">
      <alignment horizontal="center" vertical="center" wrapText="1" readingOrder="2"/>
      <protection hidden="1"/>
    </xf>
    <xf numFmtId="0" fontId="8" fillId="18" borderId="32" xfId="0" applyFont="1" applyFill="1" applyBorder="1" applyAlignment="1" applyProtection="1">
      <alignment horizontal="center" vertical="center" wrapText="1" readingOrder="2"/>
      <protection hidden="1"/>
    </xf>
  </cellXfs>
  <cellStyles count="2">
    <cellStyle name="Normal" xfId="0" builtinId="0"/>
    <cellStyle name="היפר-קישור" xfId="1" builtinId="8"/>
  </cellStyles>
  <dxfs count="15">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2CC"/>
        </patternFill>
      </fill>
    </dxf>
    <dxf>
      <fill>
        <patternFill>
          <bgColor rgb="FFFFF2CC"/>
        </patternFill>
      </fill>
    </dxf>
    <dxf>
      <font>
        <b/>
        <i val="0"/>
      </font>
      <fill>
        <patternFill>
          <bgColor rgb="FF00B0F0"/>
        </patternFill>
      </fill>
    </dxf>
    <dxf>
      <font>
        <b/>
        <i val="0"/>
      </font>
      <fill>
        <patternFill>
          <bgColor theme="2" tint="-0.499984740745262"/>
        </patternFill>
      </fill>
    </dxf>
    <dxf>
      <fill>
        <patternFill>
          <bgColor theme="0" tint="-0.24994659260841701"/>
        </patternFill>
      </fill>
    </dxf>
    <dxf>
      <fill>
        <patternFill>
          <bgColor rgb="FFFFFF00"/>
        </patternFill>
      </fill>
    </dxf>
    <dxf>
      <fill>
        <patternFill>
          <bgColor rgb="FFFF0000"/>
        </patternFill>
      </fill>
    </dxf>
    <dxf>
      <fill>
        <patternFill>
          <bgColor rgb="FFFFF2CC"/>
        </patternFill>
      </fill>
    </dxf>
    <dxf>
      <fill>
        <patternFill>
          <bgColor rgb="FFFFF2CC"/>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rightToLeft="1" tabSelected="1" zoomScale="80" zoomScaleNormal="80" workbookViewId="0">
      <pane xSplit="2" ySplit="1" topLeftCell="C2" activePane="bottomRight" state="frozen"/>
      <selection pane="topRight" activeCell="C1" sqref="C1"/>
      <selection pane="bottomLeft" activeCell="A2" sqref="A2"/>
      <selection pane="bottomRight" activeCell="B14" sqref="B14"/>
    </sheetView>
  </sheetViews>
  <sheetFormatPr defaultRowHeight="14.25" x14ac:dyDescent="0.2"/>
  <cols>
    <col min="1" max="1" width="9" style="30"/>
    <col min="2" max="2" width="72.5" style="30" customWidth="1"/>
    <col min="3" max="3" width="23.75" style="30" customWidth="1"/>
    <col min="4" max="4" width="23" style="30" customWidth="1"/>
    <col min="5" max="5" width="24.25" style="30" customWidth="1"/>
    <col min="6" max="16384" width="9" style="30"/>
  </cols>
  <sheetData>
    <row r="1" spans="1:5" ht="15" x14ac:dyDescent="0.2">
      <c r="A1" s="150"/>
      <c r="B1" s="37" t="s">
        <v>29</v>
      </c>
      <c r="C1" s="38" t="s">
        <v>28</v>
      </c>
      <c r="D1" s="37" t="s">
        <v>36</v>
      </c>
      <c r="E1" s="38" t="s">
        <v>27</v>
      </c>
    </row>
    <row r="2" spans="1:5" ht="15" x14ac:dyDescent="0.2">
      <c r="A2" s="151"/>
      <c r="B2" s="145" t="s">
        <v>26</v>
      </c>
      <c r="C2" s="112"/>
      <c r="D2" s="39"/>
      <c r="E2" s="39"/>
    </row>
    <row r="3" spans="1:5" ht="15" x14ac:dyDescent="0.2">
      <c r="A3" s="151"/>
      <c r="B3" s="145" t="s">
        <v>25</v>
      </c>
      <c r="C3" s="32"/>
      <c r="D3" s="31"/>
      <c r="E3" s="31"/>
    </row>
    <row r="4" spans="1:5" ht="15" x14ac:dyDescent="0.2">
      <c r="A4" s="151"/>
      <c r="B4" s="145" t="s">
        <v>24</v>
      </c>
      <c r="C4" s="32"/>
      <c r="D4" s="31"/>
      <c r="E4" s="31"/>
    </row>
    <row r="5" spans="1:5" ht="15" x14ac:dyDescent="0.2">
      <c r="A5" s="151"/>
      <c r="B5" s="145" t="s">
        <v>23</v>
      </c>
      <c r="C5" s="32"/>
      <c r="D5" s="31"/>
      <c r="E5" s="32"/>
    </row>
    <row r="6" spans="1:5" ht="15" x14ac:dyDescent="0.2">
      <c r="A6" s="151"/>
      <c r="B6" s="145" t="s">
        <v>22</v>
      </c>
      <c r="C6" s="34"/>
      <c r="D6" s="33"/>
      <c r="E6" s="34"/>
    </row>
    <row r="7" spans="1:5" ht="15" x14ac:dyDescent="0.2">
      <c r="A7" s="152"/>
      <c r="B7" s="146" t="s">
        <v>33</v>
      </c>
      <c r="C7" s="34"/>
      <c r="D7" s="33"/>
      <c r="E7" s="33"/>
    </row>
    <row r="8" spans="1:5" ht="15.75" thickBot="1" x14ac:dyDescent="0.25">
      <c r="A8" s="147" t="s">
        <v>21</v>
      </c>
      <c r="B8" s="147" t="s">
        <v>37</v>
      </c>
      <c r="C8" s="148"/>
      <c r="D8" s="149"/>
      <c r="E8" s="148"/>
    </row>
    <row r="9" spans="1:5" ht="15.75" thickBot="1" x14ac:dyDescent="0.25">
      <c r="A9" s="116" t="s">
        <v>30</v>
      </c>
      <c r="B9" s="144" t="s">
        <v>45</v>
      </c>
      <c r="C9" s="113"/>
      <c r="D9" s="40"/>
      <c r="E9" s="41"/>
    </row>
    <row r="10" spans="1:5" ht="22.15" customHeight="1" x14ac:dyDescent="0.2">
      <c r="A10" s="120" t="s">
        <v>38</v>
      </c>
      <c r="B10" s="143" t="s">
        <v>39</v>
      </c>
      <c r="C10" s="36"/>
      <c r="D10" s="35"/>
      <c r="E10" s="36"/>
    </row>
    <row r="11" spans="1:5" ht="42.75" x14ac:dyDescent="0.2">
      <c r="A11" s="121" t="s">
        <v>31</v>
      </c>
      <c r="B11" s="117" t="s">
        <v>40</v>
      </c>
      <c r="C11" s="36"/>
      <c r="D11" s="35"/>
      <c r="E11" s="36"/>
    </row>
    <row r="12" spans="1:5" ht="57" x14ac:dyDescent="0.2">
      <c r="A12" s="121" t="s">
        <v>32</v>
      </c>
      <c r="B12" s="117" t="s">
        <v>41</v>
      </c>
      <c r="C12" s="36"/>
      <c r="D12" s="35"/>
      <c r="E12" s="36"/>
    </row>
    <row r="13" spans="1:5" ht="42.75" x14ac:dyDescent="0.2">
      <c r="A13" s="121" t="s">
        <v>42</v>
      </c>
      <c r="B13" s="117" t="s">
        <v>43</v>
      </c>
      <c r="C13" s="36"/>
      <c r="D13" s="35"/>
      <c r="E13" s="36"/>
    </row>
    <row r="14" spans="1:5" ht="100.5" thickBot="1" x14ac:dyDescent="0.25">
      <c r="A14" s="125" t="s">
        <v>44</v>
      </c>
      <c r="B14" s="141" t="s">
        <v>58</v>
      </c>
      <c r="C14" s="49"/>
      <c r="D14" s="49"/>
      <c r="E14" s="49"/>
    </row>
    <row r="15" spans="1:5" ht="30" thickBot="1" x14ac:dyDescent="0.25">
      <c r="A15" s="126" t="s">
        <v>46</v>
      </c>
      <c r="B15" s="142" t="s">
        <v>52</v>
      </c>
      <c r="C15" s="42"/>
      <c r="D15" s="42"/>
      <c r="E15" s="42"/>
    </row>
    <row r="16" spans="1:5" ht="15" x14ac:dyDescent="0.2">
      <c r="A16" s="122" t="s">
        <v>47</v>
      </c>
      <c r="B16" s="118" t="s">
        <v>48</v>
      </c>
      <c r="C16" s="36"/>
      <c r="D16" s="36"/>
      <c r="E16" s="35"/>
    </row>
    <row r="17" spans="1:5" ht="15.75" thickBot="1" x14ac:dyDescent="0.25">
      <c r="A17" s="127" t="s">
        <v>50</v>
      </c>
      <c r="B17" s="119" t="s">
        <v>49</v>
      </c>
      <c r="C17" s="36"/>
      <c r="D17" s="36"/>
      <c r="E17" s="35"/>
    </row>
    <row r="18" spans="1:5" ht="44.25" thickBot="1" x14ac:dyDescent="0.25">
      <c r="A18" s="129" t="s">
        <v>51</v>
      </c>
      <c r="B18" s="140" t="s">
        <v>53</v>
      </c>
      <c r="C18" s="43"/>
      <c r="D18" s="43"/>
      <c r="E18" s="43"/>
    </row>
    <row r="19" spans="1:5" ht="15" x14ac:dyDescent="0.2">
      <c r="A19" s="128" t="s">
        <v>54</v>
      </c>
      <c r="B19" s="139" t="s">
        <v>57</v>
      </c>
      <c r="C19" s="36"/>
      <c r="D19" s="35"/>
      <c r="E19" s="36"/>
    </row>
    <row r="20" spans="1:5" ht="114.75" thickBot="1" x14ac:dyDescent="0.25">
      <c r="A20" s="123" t="s">
        <v>55</v>
      </c>
      <c r="B20" s="137" t="s">
        <v>56</v>
      </c>
      <c r="C20" s="36"/>
      <c r="D20" s="35"/>
      <c r="E20" s="36"/>
    </row>
    <row r="21" spans="1:5" ht="15.75" thickBot="1" x14ac:dyDescent="0.25">
      <c r="A21" s="124" t="s">
        <v>59</v>
      </c>
      <c r="B21" s="138" t="s">
        <v>34</v>
      </c>
      <c r="C21" s="114"/>
      <c r="D21" s="44"/>
      <c r="E21" s="45"/>
    </row>
    <row r="22" spans="1:5" ht="15" x14ac:dyDescent="0.2">
      <c r="A22" s="130" t="s">
        <v>60</v>
      </c>
      <c r="B22" s="133" t="s">
        <v>61</v>
      </c>
      <c r="C22" s="36"/>
      <c r="D22" s="35"/>
      <c r="E22" s="35"/>
    </row>
    <row r="23" spans="1:5" ht="28.5" x14ac:dyDescent="0.2">
      <c r="A23" s="130" t="s">
        <v>62</v>
      </c>
      <c r="B23" s="134" t="s">
        <v>71</v>
      </c>
      <c r="C23" s="36"/>
      <c r="D23" s="35"/>
      <c r="E23" s="35"/>
    </row>
    <row r="24" spans="1:5" ht="28.5" x14ac:dyDescent="0.2">
      <c r="A24" s="130" t="s">
        <v>63</v>
      </c>
      <c r="B24" s="134" t="s">
        <v>72</v>
      </c>
      <c r="C24" s="36"/>
      <c r="D24" s="35"/>
      <c r="E24" s="35"/>
    </row>
    <row r="25" spans="1:5" ht="28.5" x14ac:dyDescent="0.2">
      <c r="A25" s="130" t="s">
        <v>64</v>
      </c>
      <c r="B25" s="134" t="s">
        <v>73</v>
      </c>
      <c r="C25" s="36"/>
      <c r="D25" s="35"/>
      <c r="E25" s="35"/>
    </row>
    <row r="26" spans="1:5" ht="15" hidden="1" x14ac:dyDescent="0.2">
      <c r="A26" s="130" t="s">
        <v>20</v>
      </c>
      <c r="B26" s="134"/>
      <c r="C26" s="36"/>
      <c r="D26" s="35"/>
      <c r="E26" s="35"/>
    </row>
    <row r="27" spans="1:5" ht="42.75" x14ac:dyDescent="0.2">
      <c r="A27" s="130" t="s">
        <v>65</v>
      </c>
      <c r="B27" s="134" t="s">
        <v>74</v>
      </c>
      <c r="C27" s="36"/>
      <c r="D27" s="35"/>
      <c r="E27" s="35"/>
    </row>
    <row r="28" spans="1:5" ht="28.5" x14ac:dyDescent="0.2">
      <c r="A28" s="130" t="s">
        <v>66</v>
      </c>
      <c r="B28" s="134" t="s">
        <v>75</v>
      </c>
      <c r="C28" s="36"/>
      <c r="D28" s="35"/>
      <c r="E28" s="35"/>
    </row>
    <row r="29" spans="1:5" ht="44.25" customHeight="1" x14ac:dyDescent="0.2">
      <c r="A29" s="130" t="s">
        <v>67</v>
      </c>
      <c r="B29" s="134" t="s">
        <v>76</v>
      </c>
      <c r="C29" s="36"/>
      <c r="D29" s="35"/>
      <c r="E29" s="35"/>
    </row>
    <row r="30" spans="1:5" ht="42.75" x14ac:dyDescent="0.2">
      <c r="A30" s="130" t="s">
        <v>68</v>
      </c>
      <c r="B30" s="134" t="s">
        <v>77</v>
      </c>
      <c r="C30" s="36"/>
      <c r="D30" s="35"/>
      <c r="E30" s="35"/>
    </row>
    <row r="31" spans="1:5" ht="28.5" x14ac:dyDescent="0.2">
      <c r="A31" s="130" t="s">
        <v>69</v>
      </c>
      <c r="B31" s="134" t="s">
        <v>78</v>
      </c>
      <c r="C31" s="36"/>
      <c r="D31" s="35"/>
      <c r="E31" s="35"/>
    </row>
    <row r="32" spans="1:5" ht="15" x14ac:dyDescent="0.2">
      <c r="A32" s="130" t="s">
        <v>70</v>
      </c>
      <c r="B32" s="134" t="s">
        <v>81</v>
      </c>
      <c r="C32" s="36"/>
      <c r="D32" s="35"/>
      <c r="E32" s="35"/>
    </row>
    <row r="33" spans="1:5" ht="28.5" hidden="1" x14ac:dyDescent="0.2">
      <c r="A33" s="130" t="s">
        <v>19</v>
      </c>
      <c r="B33" s="134" t="s">
        <v>35</v>
      </c>
      <c r="C33" s="36"/>
      <c r="D33" s="35"/>
      <c r="E33" s="35"/>
    </row>
    <row r="34" spans="1:5" ht="15" x14ac:dyDescent="0.2">
      <c r="A34" s="131" t="s">
        <v>80</v>
      </c>
      <c r="B34" s="134" t="s">
        <v>82</v>
      </c>
      <c r="C34" s="51"/>
      <c r="D34" s="50"/>
      <c r="E34" s="50"/>
    </row>
    <row r="35" spans="1:5" ht="15.75" x14ac:dyDescent="0.2">
      <c r="A35" s="131" t="s">
        <v>79</v>
      </c>
      <c r="B35" s="135" t="s">
        <v>83</v>
      </c>
      <c r="C35" s="51"/>
      <c r="D35" s="50"/>
      <c r="E35" s="50"/>
    </row>
    <row r="36" spans="1:5" ht="15" x14ac:dyDescent="0.2">
      <c r="A36" s="131" t="s">
        <v>85</v>
      </c>
      <c r="B36" s="134" t="s">
        <v>84</v>
      </c>
      <c r="C36" s="51"/>
      <c r="D36" s="50"/>
      <c r="E36" s="50"/>
    </row>
    <row r="37" spans="1:5" ht="42.75" x14ac:dyDescent="0.2">
      <c r="A37" s="131" t="s">
        <v>87</v>
      </c>
      <c r="B37" s="134" t="s">
        <v>86</v>
      </c>
      <c r="C37" s="51"/>
      <c r="D37" s="50"/>
      <c r="E37" s="50"/>
    </row>
    <row r="38" spans="1:5" ht="28.5" x14ac:dyDescent="0.2">
      <c r="A38" s="131" t="s">
        <v>89</v>
      </c>
      <c r="B38" s="134" t="s">
        <v>88</v>
      </c>
      <c r="C38" s="51"/>
      <c r="D38" s="50"/>
      <c r="E38" s="50"/>
    </row>
    <row r="39" spans="1:5" ht="42.75" x14ac:dyDescent="0.2">
      <c r="A39" s="131" t="s">
        <v>90</v>
      </c>
      <c r="B39" s="134" t="s">
        <v>93</v>
      </c>
      <c r="C39" s="51"/>
      <c r="D39" s="50"/>
      <c r="E39" s="50"/>
    </row>
    <row r="40" spans="1:5" ht="28.5" x14ac:dyDescent="0.2">
      <c r="A40" s="131" t="s">
        <v>91</v>
      </c>
      <c r="B40" s="134" t="s">
        <v>92</v>
      </c>
      <c r="C40" s="51"/>
      <c r="D40" s="50"/>
      <c r="E40" s="50"/>
    </row>
    <row r="41" spans="1:5" ht="15.75" thickBot="1" x14ac:dyDescent="0.25">
      <c r="A41" s="132" t="s">
        <v>95</v>
      </c>
      <c r="B41" s="136" t="s">
        <v>94</v>
      </c>
      <c r="C41" s="115"/>
      <c r="D41" s="52"/>
      <c r="E41" s="53"/>
    </row>
    <row r="42" spans="1:5" ht="64.5" customHeight="1" x14ac:dyDescent="0.2"/>
  </sheetData>
  <mergeCells count="1">
    <mergeCell ref="A1:A6"/>
  </mergeCells>
  <conditionalFormatting sqref="C19:E20 C22:E38 C10:E14 C16:E17 C41:E41">
    <cfRule type="containsText" dxfId="14" priority="174" operator="containsText" text="ל.ר.">
      <formula>NOT(ISERROR(SEARCH("ל.ר.",C10)))</formula>
    </cfRule>
    <cfRule type="containsText" dxfId="13" priority="175" operator="containsText" text="V">
      <formula>NOT(ISERROR(SEARCH("V",C10)))</formula>
    </cfRule>
    <cfRule type="containsText" dxfId="12" priority="176" operator="containsText" text="X">
      <formula>NOT(ISERROR(SEARCH("X",C10)))</formula>
    </cfRule>
    <cfRule type="notContainsBlanks" dxfId="11" priority="177">
      <formula>LEN(TRIM(C10))&gt;0</formula>
    </cfRule>
  </conditionalFormatting>
  <conditionalFormatting sqref="C15:E20">
    <cfRule type="containsText" dxfId="10" priority="77" operator="containsText" text="ל.ר.">
      <formula>NOT(ISERROR(SEARCH("ל.ר.",C15)))</formula>
    </cfRule>
  </conditionalFormatting>
  <conditionalFormatting sqref="A7:XFD7">
    <cfRule type="containsText" dxfId="9" priority="62" operator="containsText" text="פעולה">
      <formula>NOT(ISERROR(SEARCH("פעולה",A7)))</formula>
    </cfRule>
    <cfRule type="containsText" dxfId="8" priority="63" operator="containsText" text="קידום">
      <formula>NOT(ISERROR(SEARCH("קידום",A7)))</formula>
    </cfRule>
  </conditionalFormatting>
  <conditionalFormatting sqref="C39:E40">
    <cfRule type="containsText" dxfId="7" priority="1" operator="containsText" text="ל.ר.">
      <formula>NOT(ISERROR(SEARCH("ל.ר.",C39)))</formula>
    </cfRule>
    <cfRule type="containsText" dxfId="6" priority="2" operator="containsText" text="V">
      <formula>NOT(ISERROR(SEARCH("V",C39)))</formula>
    </cfRule>
    <cfRule type="containsText" dxfId="5" priority="3" operator="containsText" text="X">
      <formula>NOT(ISERROR(SEARCH("X",C39)))</formula>
    </cfRule>
    <cfRule type="notContainsBlanks" dxfId="4" priority="4">
      <formula>LEN(TRIM(C39))&gt;0</formula>
    </cfRule>
  </conditionalFormatting>
  <dataValidations count="1">
    <dataValidation type="list" allowBlank="1" showInputMessage="1" showErrorMessage="1" sqref="E7 C7">
      <formula1>"ייזום קידום וניהול פרויקטים, אסטרטגיה ושיתוף פעולה בינ""ל"</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rightToLeft="1" zoomScale="70" zoomScaleNormal="70" workbookViewId="0">
      <pane xSplit="4" ySplit="4" topLeftCell="E5" activePane="bottomRight" state="frozen"/>
      <selection pane="topRight" activeCell="D1" sqref="D1"/>
      <selection pane="bottomLeft" activeCell="A5" sqref="A5"/>
      <selection pane="bottomRight" activeCell="F22" sqref="F22"/>
    </sheetView>
  </sheetViews>
  <sheetFormatPr defaultRowHeight="14.25" x14ac:dyDescent="0.2"/>
  <cols>
    <col min="1" max="1" width="23" customWidth="1"/>
    <col min="2" max="2" width="57.875" customWidth="1"/>
    <col min="3" max="3" width="14.25" customWidth="1"/>
    <col min="4" max="4" width="9.625" bestFit="1" customWidth="1"/>
    <col min="5" max="5" width="13.625" customWidth="1"/>
    <col min="6" max="7" width="10.5" customWidth="1"/>
    <col min="8" max="8" width="10.75" customWidth="1"/>
    <col min="11" max="11" width="12.25" customWidth="1"/>
  </cols>
  <sheetData>
    <row r="1" spans="1:13" ht="18.75" thickBot="1" x14ac:dyDescent="0.3">
      <c r="E1" s="29"/>
      <c r="F1" s="29"/>
      <c r="G1" s="29"/>
    </row>
    <row r="2" spans="1:13" ht="21" thickBot="1" x14ac:dyDescent="0.25">
      <c r="E2" s="104">
        <v>1</v>
      </c>
      <c r="F2" s="105"/>
      <c r="G2" s="106"/>
      <c r="H2" s="89">
        <v>2</v>
      </c>
      <c r="I2" s="90"/>
      <c r="J2" s="91"/>
      <c r="K2" s="89">
        <v>3</v>
      </c>
      <c r="L2" s="90"/>
      <c r="M2" s="91"/>
    </row>
    <row r="3" spans="1:13" ht="29.45" customHeight="1" thickBot="1" x14ac:dyDescent="0.25">
      <c r="E3" s="89"/>
      <c r="F3" s="90"/>
      <c r="G3" s="91"/>
      <c r="H3" s="89"/>
      <c r="I3" s="90"/>
      <c r="J3" s="91"/>
      <c r="K3" s="89"/>
      <c r="L3" s="90"/>
      <c r="M3" s="91"/>
    </row>
    <row r="4" spans="1:13" s="1" customFormat="1" ht="30.75" thickBot="1" x14ac:dyDescent="0.25">
      <c r="A4" s="2" t="s">
        <v>4</v>
      </c>
      <c r="B4" s="3" t="s">
        <v>3</v>
      </c>
      <c r="C4" s="3" t="s">
        <v>1</v>
      </c>
      <c r="D4" s="3" t="s">
        <v>105</v>
      </c>
      <c r="E4" s="7" t="s">
        <v>0</v>
      </c>
      <c r="F4" s="8" t="s">
        <v>1</v>
      </c>
      <c r="G4" s="5"/>
      <c r="H4" s="7" t="s">
        <v>0</v>
      </c>
      <c r="I4" s="8" t="s">
        <v>1</v>
      </c>
      <c r="J4" s="5" t="s">
        <v>2</v>
      </c>
      <c r="K4" s="7" t="s">
        <v>0</v>
      </c>
      <c r="L4" s="8" t="s">
        <v>1</v>
      </c>
      <c r="M4" s="5" t="s">
        <v>2</v>
      </c>
    </row>
    <row r="5" spans="1:13" ht="43.5" thickBot="1" x14ac:dyDescent="0.25">
      <c r="A5" s="60" t="s">
        <v>96</v>
      </c>
      <c r="B5" s="12" t="s">
        <v>102</v>
      </c>
      <c r="C5" s="64">
        <v>100</v>
      </c>
      <c r="D5" s="56">
        <v>0.4</v>
      </c>
      <c r="E5" s="71"/>
      <c r="F5" s="71"/>
      <c r="G5" s="54">
        <f>D5*F5</f>
        <v>0</v>
      </c>
      <c r="H5" s="71"/>
      <c r="I5" s="71"/>
      <c r="J5" s="54">
        <f>I5*D5</f>
        <v>0</v>
      </c>
      <c r="K5" s="71"/>
      <c r="L5" s="71"/>
      <c r="M5" s="54">
        <f>D5*L5</f>
        <v>0</v>
      </c>
    </row>
    <row r="6" spans="1:13" ht="45.75" thickBot="1" x14ac:dyDescent="0.25">
      <c r="A6" s="61" t="s">
        <v>97</v>
      </c>
      <c r="B6" s="63" t="s">
        <v>100</v>
      </c>
      <c r="C6" s="64">
        <v>100</v>
      </c>
      <c r="D6" s="56">
        <v>0.1</v>
      </c>
      <c r="E6" s="46"/>
      <c r="F6" s="46"/>
      <c r="G6" s="54">
        <f t="shared" ref="G6:G8" si="0">D6*F6</f>
        <v>0</v>
      </c>
      <c r="H6" s="46"/>
      <c r="I6" s="46"/>
      <c r="J6" s="54">
        <f t="shared" ref="J6:J7" si="1">I6*D6</f>
        <v>0</v>
      </c>
      <c r="K6" s="46"/>
      <c r="L6" s="46"/>
      <c r="M6" s="54">
        <f>D6*L6</f>
        <v>0</v>
      </c>
    </row>
    <row r="7" spans="1:13" ht="45.75" thickBot="1" x14ac:dyDescent="0.25">
      <c r="A7" s="62" t="s">
        <v>98</v>
      </c>
      <c r="B7" s="58" t="s">
        <v>101</v>
      </c>
      <c r="C7" s="64">
        <v>100</v>
      </c>
      <c r="D7" s="56">
        <v>0.15</v>
      </c>
      <c r="E7" s="46"/>
      <c r="F7" s="46"/>
      <c r="G7" s="54">
        <f t="shared" si="0"/>
        <v>0</v>
      </c>
      <c r="H7" s="46"/>
      <c r="I7" s="46"/>
      <c r="J7" s="54">
        <f t="shared" si="1"/>
        <v>0</v>
      </c>
      <c r="K7" s="46"/>
      <c r="L7" s="46"/>
      <c r="M7" s="54">
        <f t="shared" ref="M7:M8" si="2">D7*L7</f>
        <v>0</v>
      </c>
    </row>
    <row r="8" spans="1:13" ht="57.75" thickBot="1" x14ac:dyDescent="0.25">
      <c r="A8" s="60" t="s">
        <v>99</v>
      </c>
      <c r="B8" s="59" t="s">
        <v>103</v>
      </c>
      <c r="C8" s="64">
        <v>100</v>
      </c>
      <c r="D8" s="56">
        <v>0.15</v>
      </c>
      <c r="E8" s="46"/>
      <c r="F8" s="46"/>
      <c r="G8" s="54">
        <f t="shared" si="0"/>
        <v>0</v>
      </c>
      <c r="H8" s="46"/>
      <c r="I8" s="46"/>
      <c r="J8" s="54">
        <f>I8*D8</f>
        <v>0</v>
      </c>
      <c r="K8" s="46"/>
      <c r="L8" s="46"/>
      <c r="M8" s="54">
        <f t="shared" si="2"/>
        <v>0</v>
      </c>
    </row>
    <row r="9" spans="1:13" ht="15" thickBot="1" x14ac:dyDescent="0.25">
      <c r="A9" s="101" t="s">
        <v>104</v>
      </c>
      <c r="B9" s="9" t="s">
        <v>109</v>
      </c>
      <c r="C9" s="12">
        <v>100</v>
      </c>
      <c r="D9" s="65">
        <v>0.05</v>
      </c>
      <c r="E9" s="46"/>
      <c r="F9" s="46"/>
      <c r="G9" s="66">
        <f>F9*D9</f>
        <v>0</v>
      </c>
      <c r="H9" s="46"/>
      <c r="I9" s="46"/>
      <c r="J9" s="66">
        <f>I9*D9</f>
        <v>0</v>
      </c>
      <c r="K9" s="46"/>
      <c r="L9" s="46"/>
      <c r="M9" s="66">
        <f>D9*L9</f>
        <v>0</v>
      </c>
    </row>
    <row r="10" spans="1:13" ht="29.25" thickBot="1" x14ac:dyDescent="0.25">
      <c r="A10" s="102"/>
      <c r="B10" s="10" t="s">
        <v>108</v>
      </c>
      <c r="C10" s="12">
        <v>100</v>
      </c>
      <c r="D10" s="65">
        <v>0.05</v>
      </c>
      <c r="E10" s="46"/>
      <c r="F10" s="46"/>
      <c r="G10" s="66">
        <f t="shared" ref="G10:G12" si="3">F10*D10</f>
        <v>0</v>
      </c>
      <c r="H10" s="46"/>
      <c r="I10" s="46"/>
      <c r="J10" s="66">
        <f t="shared" ref="J10:J12" si="4">I10*D10</f>
        <v>0</v>
      </c>
      <c r="K10" s="46"/>
      <c r="L10" s="46"/>
      <c r="M10" s="66">
        <f>D10*L10</f>
        <v>0</v>
      </c>
    </row>
    <row r="11" spans="1:13" ht="15" thickBot="1" x14ac:dyDescent="0.25">
      <c r="A11" s="102"/>
      <c r="B11" s="10" t="s">
        <v>107</v>
      </c>
      <c r="C11" s="12">
        <v>100</v>
      </c>
      <c r="D11" s="65">
        <v>0.05</v>
      </c>
      <c r="E11" s="46"/>
      <c r="F11" s="46"/>
      <c r="G11" s="66">
        <f t="shared" si="3"/>
        <v>0</v>
      </c>
      <c r="H11" s="46"/>
      <c r="I11" s="46"/>
      <c r="J11" s="66">
        <f t="shared" si="4"/>
        <v>0</v>
      </c>
      <c r="K11" s="46"/>
      <c r="L11" s="46"/>
      <c r="M11" s="66">
        <f t="shared" ref="M11:M12" si="5">D11*L11</f>
        <v>0</v>
      </c>
    </row>
    <row r="12" spans="1:13" ht="29.25" thickBot="1" x14ac:dyDescent="0.25">
      <c r="A12" s="103"/>
      <c r="B12" s="11" t="s">
        <v>106</v>
      </c>
      <c r="C12" s="12">
        <v>100</v>
      </c>
      <c r="D12" s="65">
        <v>0.05</v>
      </c>
      <c r="E12" s="46"/>
      <c r="F12" s="46"/>
      <c r="G12" s="55">
        <f t="shared" si="3"/>
        <v>0</v>
      </c>
      <c r="H12" s="46"/>
      <c r="I12" s="46"/>
      <c r="J12" s="55">
        <f t="shared" si="4"/>
        <v>0</v>
      </c>
      <c r="K12" s="46"/>
      <c r="L12" s="46"/>
      <c r="M12" s="55">
        <f t="shared" si="5"/>
        <v>0</v>
      </c>
    </row>
    <row r="13" spans="1:13" ht="32.25" customHeight="1" thickBot="1" x14ac:dyDescent="0.25">
      <c r="A13" s="82" t="s">
        <v>10</v>
      </c>
      <c r="B13" s="83"/>
      <c r="C13" s="57"/>
      <c r="D13" s="68">
        <v>0.8</v>
      </c>
      <c r="E13" s="73"/>
      <c r="F13" s="74"/>
      <c r="G13" s="67">
        <f>SUM(G5+G6+G7+G8+G9+G10+G11+G12)*D13</f>
        <v>0</v>
      </c>
      <c r="H13" s="75"/>
      <c r="I13" s="76"/>
      <c r="J13" s="4">
        <f>SUM(J5+J6+J7+J8+J9+J10+J11+J12)*D13</f>
        <v>0</v>
      </c>
      <c r="K13" s="75"/>
      <c r="L13" s="76"/>
      <c r="M13" s="4">
        <f>SUM(M5+M6+M7+M8+M9+M10+M11+M12)*D13</f>
        <v>0</v>
      </c>
    </row>
    <row r="14" spans="1:13" ht="34.5" customHeight="1" thickBot="1" x14ac:dyDescent="0.25">
      <c r="A14" s="69"/>
      <c r="B14" s="70" t="s">
        <v>11</v>
      </c>
      <c r="C14" s="81">
        <f>D14*D13</f>
        <v>0.60000000000000009</v>
      </c>
      <c r="D14" s="81">
        <v>0.75</v>
      </c>
      <c r="E14" s="110"/>
      <c r="F14" s="111"/>
      <c r="G14" s="6" t="str">
        <f>IF(G13&gt;$C$14,"V","X")</f>
        <v>X</v>
      </c>
      <c r="H14" s="92"/>
      <c r="I14" s="93"/>
      <c r="J14" s="72" t="str">
        <f>IF(J13&gt;$C$14,"V","X")</f>
        <v>X</v>
      </c>
      <c r="K14" s="92"/>
      <c r="L14" s="93"/>
      <c r="M14" s="6" t="str">
        <f>IF(M13&gt;$C$14,"V","X")</f>
        <v>X</v>
      </c>
    </row>
    <row r="15" spans="1:13" ht="15" customHeight="1" thickBot="1" x14ac:dyDescent="0.25"/>
    <row r="16" spans="1:13" ht="60.75" customHeight="1" thickBot="1" x14ac:dyDescent="0.25">
      <c r="A16" s="48" t="s">
        <v>9</v>
      </c>
      <c r="B16" s="84" t="s">
        <v>110</v>
      </c>
      <c r="C16" s="85"/>
      <c r="D16" s="86"/>
      <c r="E16" s="108"/>
      <c r="F16" s="109"/>
      <c r="G16" s="28"/>
      <c r="H16" s="108"/>
      <c r="I16" s="109"/>
      <c r="J16" s="47"/>
      <c r="K16" s="108"/>
      <c r="L16" s="109"/>
      <c r="M16" s="47"/>
    </row>
    <row r="17" spans="1:13" ht="15" thickBot="1" x14ac:dyDescent="0.25">
      <c r="A17" s="97"/>
      <c r="B17" s="98"/>
      <c r="C17" s="98"/>
      <c r="D17" s="98"/>
      <c r="E17" s="97"/>
      <c r="F17" s="99"/>
      <c r="G17" s="100"/>
      <c r="H17" s="97"/>
      <c r="I17" s="99"/>
      <c r="J17" s="100"/>
      <c r="K17" s="97"/>
      <c r="L17" s="99"/>
      <c r="M17" s="100"/>
    </row>
    <row r="18" spans="1:13" ht="15" thickBot="1" x14ac:dyDescent="0.25">
      <c r="A18" s="94" t="s">
        <v>7</v>
      </c>
      <c r="B18" s="95"/>
      <c r="C18" s="95"/>
      <c r="D18" s="96"/>
      <c r="E18" s="107"/>
      <c r="F18" s="95"/>
      <c r="G18" s="96"/>
      <c r="H18" s="107"/>
      <c r="I18" s="95"/>
      <c r="J18" s="96"/>
      <c r="K18" s="107"/>
      <c r="L18" s="95"/>
      <c r="M18" s="96"/>
    </row>
    <row r="19" spans="1:13" ht="15" thickBot="1" x14ac:dyDescent="0.25"/>
    <row r="20" spans="1:13" ht="15.75" thickBot="1" x14ac:dyDescent="0.3">
      <c r="C20" s="87" t="s">
        <v>8</v>
      </c>
      <c r="D20" s="88"/>
    </row>
    <row r="21" spans="1:13" x14ac:dyDescent="0.2">
      <c r="C21" s="79" t="s">
        <v>6</v>
      </c>
      <c r="D21" s="78" t="s">
        <v>18</v>
      </c>
    </row>
    <row r="22" spans="1:13" ht="15" thickBot="1" x14ac:dyDescent="0.25">
      <c r="C22" s="80">
        <v>0.8</v>
      </c>
      <c r="D22" s="77">
        <v>0.2</v>
      </c>
    </row>
  </sheetData>
  <mergeCells count="24">
    <mergeCell ref="E18:G18"/>
    <mergeCell ref="K18:M18"/>
    <mergeCell ref="E14:F14"/>
    <mergeCell ref="H14:I14"/>
    <mergeCell ref="H16:I16"/>
    <mergeCell ref="K3:M3"/>
    <mergeCell ref="E16:F16"/>
    <mergeCell ref="E17:G17"/>
    <mergeCell ref="A13:B13"/>
    <mergeCell ref="B16:D16"/>
    <mergeCell ref="C20:D20"/>
    <mergeCell ref="H2:J2"/>
    <mergeCell ref="K14:L14"/>
    <mergeCell ref="K2:M2"/>
    <mergeCell ref="A18:D18"/>
    <mergeCell ref="A17:D17"/>
    <mergeCell ref="H17:J17"/>
    <mergeCell ref="A9:A12"/>
    <mergeCell ref="E2:G2"/>
    <mergeCell ref="E3:G3"/>
    <mergeCell ref="H18:J18"/>
    <mergeCell ref="K17:M17"/>
    <mergeCell ref="K16:L16"/>
    <mergeCell ref="H3:J3"/>
  </mergeCells>
  <conditionalFormatting sqref="J14 M14">
    <cfRule type="notContainsText" dxfId="3" priority="47" operator="notContains" text="לא">
      <formula>ISERROR(SEARCH("לא",J14))</formula>
    </cfRule>
    <cfRule type="containsText" dxfId="2" priority="48" operator="containsText" text="לא">
      <formula>NOT(ISERROR(SEARCH("לא",J14)))</formula>
    </cfRule>
  </conditionalFormatting>
  <conditionalFormatting sqref="G14">
    <cfRule type="notContainsText" dxfId="1" priority="5" operator="notContains" text="לא">
      <formula>ISERROR(SEARCH("לא",G14))</formula>
    </cfRule>
    <cfRule type="containsText" dxfId="0" priority="6" operator="containsText" text="לא">
      <formula>NOT(ISERROR(SEARCH("לא",G14)))</formula>
    </cfRule>
  </conditionalFormatting>
  <dataValidations count="1">
    <dataValidation allowBlank="1" showInputMessage="1" showErrorMessage="1" prompt="בחר מהרשימה להלן את הניקוד למציע לפי הפירוט בסעיף" sqref="E6:F12 K6:L12 H6:I12"/>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rightToLeft="1" workbookViewId="0">
      <selection activeCell="E21" sqref="E21"/>
    </sheetView>
  </sheetViews>
  <sheetFormatPr defaultRowHeight="14.25" x14ac:dyDescent="0.2"/>
  <sheetData>
    <row r="1" spans="1:8" ht="57" x14ac:dyDescent="0.2">
      <c r="A1" s="13" t="s">
        <v>12</v>
      </c>
      <c r="B1" s="14" t="s">
        <v>13</v>
      </c>
      <c r="C1" s="14" t="s">
        <v>14</v>
      </c>
      <c r="D1" s="15" t="s">
        <v>15</v>
      </c>
      <c r="G1" s="25" t="s">
        <v>5</v>
      </c>
      <c r="H1" s="26"/>
    </row>
    <row r="2" spans="1:8" x14ac:dyDescent="0.2">
      <c r="A2" s="16">
        <v>1</v>
      </c>
      <c r="B2" s="17">
        <v>0</v>
      </c>
      <c r="C2" s="17">
        <v>1</v>
      </c>
      <c r="D2" s="18">
        <v>0</v>
      </c>
      <c r="G2" s="27">
        <v>0</v>
      </c>
      <c r="H2" s="26"/>
    </row>
    <row r="3" spans="1:8" x14ac:dyDescent="0.2">
      <c r="A3" s="16">
        <v>2</v>
      </c>
      <c r="B3" s="17">
        <v>3</v>
      </c>
      <c r="C3" s="17">
        <v>2</v>
      </c>
      <c r="D3" s="18">
        <v>5</v>
      </c>
      <c r="G3" s="27">
        <v>2</v>
      </c>
      <c r="H3" s="26"/>
    </row>
    <row r="4" spans="1:8" x14ac:dyDescent="0.2">
      <c r="A4" s="16">
        <v>3</v>
      </c>
      <c r="B4" s="17">
        <v>6</v>
      </c>
      <c r="C4" s="17">
        <v>3</v>
      </c>
      <c r="D4" s="18">
        <v>10</v>
      </c>
      <c r="G4" s="27">
        <v>5</v>
      </c>
      <c r="H4" s="26"/>
    </row>
    <row r="5" spans="1:8" x14ac:dyDescent="0.2">
      <c r="A5" s="16">
        <v>4</v>
      </c>
      <c r="B5" s="17">
        <v>9</v>
      </c>
      <c r="C5" s="17">
        <v>4</v>
      </c>
      <c r="D5" s="19"/>
      <c r="G5" s="26"/>
      <c r="H5" s="26"/>
    </row>
    <row r="6" spans="1:8" x14ac:dyDescent="0.2">
      <c r="A6" s="20"/>
      <c r="B6" s="17">
        <v>12</v>
      </c>
      <c r="C6" s="17">
        <v>5</v>
      </c>
      <c r="D6" s="19"/>
      <c r="G6" s="26"/>
      <c r="H6" s="26"/>
    </row>
    <row r="7" spans="1:8" x14ac:dyDescent="0.2">
      <c r="A7" s="20"/>
      <c r="B7" s="17"/>
      <c r="C7" s="17">
        <v>6</v>
      </c>
      <c r="D7" s="19"/>
      <c r="G7" s="26"/>
      <c r="H7" s="26"/>
    </row>
    <row r="8" spans="1:8" x14ac:dyDescent="0.2">
      <c r="A8" s="20"/>
      <c r="B8" s="21"/>
      <c r="C8" s="17">
        <v>7</v>
      </c>
      <c r="D8" s="19"/>
      <c r="G8" s="26"/>
      <c r="H8" s="26"/>
    </row>
    <row r="9" spans="1:8" ht="15" thickBot="1" x14ac:dyDescent="0.25">
      <c r="A9" s="22"/>
      <c r="B9" s="23"/>
      <c r="C9" s="23"/>
      <c r="D9" s="24"/>
      <c r="G9" s="26"/>
      <c r="H9" s="26"/>
    </row>
    <row r="10" spans="1:8" ht="15" thickBot="1" x14ac:dyDescent="0.25">
      <c r="A10" s="94" t="s">
        <v>16</v>
      </c>
      <c r="B10" s="95"/>
      <c r="C10" s="95"/>
      <c r="D10" s="96"/>
      <c r="G10" s="26" t="s">
        <v>17</v>
      </c>
      <c r="H10" s="26"/>
    </row>
    <row r="28" ht="24" customHeight="1" x14ac:dyDescent="0.2"/>
  </sheetData>
  <mergeCells count="1">
    <mergeCell ref="A10:D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E0787C-D20C-4485-B620-FB3F3BBA2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A9E385F-4469-440A-87C9-EA4C0F7BE465}">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38BE676-6C24-42FC-A55C-35D6F9487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1</vt:i4>
      </vt:variant>
    </vt:vector>
  </HeadingPairs>
  <TitlesOfParts>
    <vt:vector size="4" baseType="lpstr">
      <vt:lpstr>תנאי הסף</vt:lpstr>
      <vt:lpstr>בדיקת איכות ההצעות</vt:lpstr>
      <vt:lpstr>רשימות</vt:lpstr>
      <vt:lpstr>'תנאי הסף'!_Ref370930661</vt:lpstr>
    </vt:vector>
  </TitlesOfParts>
  <Company>MoST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Moshe Oster</dc:creator>
  <cp:lastModifiedBy>Moran Kogan</cp:lastModifiedBy>
  <cp:lastPrinted>2019-07-29T07:20:19Z</cp:lastPrinted>
  <dcterms:created xsi:type="dcterms:W3CDTF">2016-03-21T07:52:47Z</dcterms:created>
  <dcterms:modified xsi:type="dcterms:W3CDTF">2019-09-25T06:00:55Z</dcterms:modified>
</cp:coreProperties>
</file>